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en marc\Neuer Ordner (2)\Bowling\BVM\"/>
    </mc:Choice>
  </mc:AlternateContent>
  <xr:revisionPtr revIDLastSave="0" documentId="8_{A4B0131A-901B-42B7-B448-06218377D8A8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Antrag" sheetId="1" r:id="rId1"/>
    <sheet name="Daten" sheetId="2" state="hidden" r:id="rId2"/>
  </sheets>
  <calcPr calcId="191028"/>
</workbook>
</file>

<file path=xl/calcChain.xml><?xml version="1.0" encoding="utf-8"?>
<calcChain xmlns="http://schemas.openxmlformats.org/spreadsheetml/2006/main">
  <c r="D21" i="1" l="1"/>
  <c r="J24" i="1" l="1"/>
  <c r="K24" i="1"/>
  <c r="L24" i="1"/>
  <c r="L25" i="1"/>
  <c r="J19" i="1"/>
  <c r="K19" i="1"/>
  <c r="L19" i="1"/>
  <c r="J17" i="1"/>
  <c r="K17" i="1"/>
  <c r="L17" i="1"/>
  <c r="L21" i="1"/>
  <c r="L23" i="1"/>
  <c r="I27" i="1"/>
  <c r="L26" i="1"/>
  <c r="L27" i="1" l="1"/>
</calcChain>
</file>

<file path=xl/sharedStrings.xml><?xml version="1.0" encoding="utf-8"?>
<sst xmlns="http://schemas.openxmlformats.org/spreadsheetml/2006/main" count="47" uniqueCount="47">
  <si>
    <t>Fahrtkosten</t>
  </si>
  <si>
    <t>Gesamt- betrag</t>
  </si>
  <si>
    <t>Bankinstitut:</t>
  </si>
  <si>
    <t>IBAN:</t>
  </si>
  <si>
    <t>BIC</t>
  </si>
  <si>
    <t>(Vor- &amp; Nachname)</t>
  </si>
  <si>
    <t>Sonstige Aufwendungen</t>
  </si>
  <si>
    <t>Bezeichnung / Aufwendung</t>
  </si>
  <si>
    <t>Anzahl Tage</t>
  </si>
  <si>
    <t>(Ort, Datum)</t>
  </si>
  <si>
    <t>(Unterschrift Teilnehmer)</t>
  </si>
  <si>
    <t>Verpflegungsmehraufwand</t>
  </si>
  <si>
    <t>Übernachtung(en)</t>
  </si>
  <si>
    <t>Tage</t>
  </si>
  <si>
    <t>Antrag auf Reisekostenzuschuss</t>
  </si>
  <si>
    <t>Veranstaltung:</t>
  </si>
  <si>
    <t>Veranstaltungsort:</t>
  </si>
  <si>
    <t>Verpflegungs-zuschuss</t>
  </si>
  <si>
    <t>Kosten (0,10 € pro km)</t>
  </si>
  <si>
    <t>Übernachtungs-zuschuss / Tag</t>
  </si>
  <si>
    <t>Übernachtungszuschuss</t>
  </si>
  <si>
    <t>Reisekostenantrag von :</t>
  </si>
  <si>
    <t xml:space="preserve">Mainz, </t>
  </si>
  <si>
    <t>(Anschrift:    Straße,   Hausnr.,   PLZ,  Ort)</t>
  </si>
  <si>
    <t>(Telefonnummer)</t>
  </si>
  <si>
    <t>(E-Mail Adresse)</t>
  </si>
  <si>
    <t>Geschäftsstelle - Bowling Vereinigung Mainz e.V.
Klaus Rathgeber · Laubenheimer Straße 36 · 55130 Mainz
e-mail:   info@bvmainz.de
Kassenwart - Bowling Vereinigung Mainz e.V.
Manuela Braun-Horr
Hans-Dorr-Allee 3
65674 Bischofsheim 
e-mail:  kassenwart@bvmainz.de</t>
  </si>
  <si>
    <r>
      <t xml:space="preserve">Fahrtkostenzuschuss bei anderen Verkehrsmitteln als PKW, maximal bis zum vergleichbaren KM-Zuschuss ab </t>
    </r>
    <r>
      <rPr>
        <b/>
        <sz val="14"/>
        <rFont val="Arial"/>
        <family val="2"/>
      </rPr>
      <t>Wohnort</t>
    </r>
    <r>
      <rPr>
        <sz val="14"/>
        <rFont val="Arial"/>
        <family val="2"/>
      </rPr>
      <t>.  Buchungsbeleg / Ticket in Kopie, Kopie Routenplaner (Google Maps) beifügen</t>
    </r>
  </si>
  <si>
    <t>(Stand. 16.11.2023)</t>
  </si>
  <si>
    <t>Beträge Reisekostenzuschüsse:</t>
  </si>
  <si>
    <r>
      <t xml:space="preserve">Beginn der Reise für den KM-Zuschuss immer ab </t>
    </r>
    <r>
      <rPr>
        <b/>
        <sz val="14"/>
        <rFont val="Arial"/>
        <family val="2"/>
      </rPr>
      <t>Wohnort Fahrer</t>
    </r>
    <r>
      <rPr>
        <sz val="14"/>
        <rFont val="Arial"/>
        <family val="2"/>
      </rPr>
      <t>, bitte Kopie Routenplaner (Google Maps) beifügen</t>
    </r>
  </si>
  <si>
    <t xml:space="preserve">Übernachtungskosten  </t>
  </si>
  <si>
    <t xml:space="preserve">Tagegeld     </t>
  </si>
  <si>
    <t>Kilometerpauschale / KM</t>
  </si>
  <si>
    <t>Stand: 03.07.2025</t>
  </si>
  <si>
    <t>Bahn, Flug,etc.   (in EUR)</t>
  </si>
  <si>
    <t>Veranstaltungszeitraum:</t>
  </si>
  <si>
    <t>von:</t>
  </si>
  <si>
    <t>bis:</t>
  </si>
  <si>
    <t>Reisebeginn Wohnort  (Hinreise)</t>
  </si>
  <si>
    <t>Reiseende Wohnort  (Rückreise)</t>
  </si>
  <si>
    <t>KfZ  "KM"</t>
  </si>
  <si>
    <t>zusätzl. tägliche Fahrtkosten</t>
  </si>
  <si>
    <t>Berechnung günstigster Fahrtkostenzuschuss</t>
  </si>
  <si>
    <t>Auszufüllen sind die "grau" hinterlegten Felder, sofern zutreffend, einige Felder haben eine Dropdown-Auswahl:</t>
  </si>
  <si>
    <t>Datum</t>
  </si>
  <si>
    <t>Verpflegungszu-schuss (Datum)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</si>
</sst>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-2]\ #,##0.00;[Red]\-[$€-2]\ #,##0.00"/>
  </numFmts>
  <fonts count="21" x14ac:knownFonts="1">
    <font>
      <sz val="10"/>
      <name val="Arial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u/>
      <sz val="14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3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/>
    <xf numFmtId="0" fontId="7" fillId="0" borderId="0" xfId="0" applyFont="1" applyAlignment="1">
      <alignment vertical="center"/>
    </xf>
    <xf numFmtId="0" fontId="5" fillId="0" borderId="0" xfId="0" applyFont="1" applyBorder="1" applyAlignment="1"/>
    <xf numFmtId="0" fontId="8" fillId="0" borderId="0" xfId="0" applyFont="1"/>
    <xf numFmtId="0" fontId="5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/>
    <xf numFmtId="0" fontId="0" fillId="0" borderId="0" xfId="0" applyBorder="1"/>
    <xf numFmtId="0" fontId="8" fillId="0" borderId="0" xfId="0" applyFont="1" applyBorder="1"/>
    <xf numFmtId="0" fontId="15" fillId="0" borderId="30" xfId="0" applyFont="1" applyBorder="1"/>
    <xf numFmtId="0" fontId="15" fillId="0" borderId="30" xfId="0" applyFont="1" applyBorder="1" applyAlignment="1">
      <alignment horizontal="center"/>
    </xf>
    <xf numFmtId="0" fontId="15" fillId="0" borderId="24" xfId="0" applyFont="1" applyBorder="1"/>
    <xf numFmtId="0" fontId="15" fillId="0" borderId="24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textRotation="90" wrapText="1"/>
    </xf>
    <xf numFmtId="0" fontId="5" fillId="2" borderId="0" xfId="0" applyFont="1" applyFill="1" applyBorder="1" applyAlignment="1" applyProtection="1">
      <alignment horizontal="left"/>
    </xf>
    <xf numFmtId="0" fontId="5" fillId="2" borderId="33" xfId="0" applyFont="1" applyFill="1" applyBorder="1" applyAlignment="1" applyProtection="1">
      <alignment horizontal="left"/>
    </xf>
    <xf numFmtId="0" fontId="3" fillId="0" borderId="20" xfId="0" applyFont="1" applyFill="1" applyBorder="1" applyAlignment="1" applyProtection="1">
      <alignment wrapText="1"/>
      <protection locked="0"/>
    </xf>
    <xf numFmtId="0" fontId="0" fillId="2" borderId="0" xfId="0" applyFill="1" applyBorder="1" applyProtection="1"/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2" fontId="2" fillId="2" borderId="0" xfId="0" applyNumberFormat="1" applyFont="1" applyFill="1" applyBorder="1" applyAlignment="1" applyProtection="1">
      <alignment horizontal="center"/>
    </xf>
    <xf numFmtId="2" fontId="5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vertical="center" wrapText="1"/>
    </xf>
    <xf numFmtId="0" fontId="8" fillId="0" borderId="0" xfId="0" applyFont="1" applyProtection="1"/>
    <xf numFmtId="0" fontId="3" fillId="2" borderId="0" xfId="0" applyFont="1" applyFill="1" applyBorder="1" applyProtection="1"/>
    <xf numFmtId="44" fontId="17" fillId="0" borderId="0" xfId="1" applyFont="1" applyBorder="1" applyAlignment="1" applyProtection="1">
      <alignment horizontal="center"/>
    </xf>
    <xf numFmtId="0" fontId="18" fillId="0" borderId="11" xfId="0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horizontal="center" vertical="center"/>
    </xf>
    <xf numFmtId="44" fontId="18" fillId="0" borderId="11" xfId="1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44" fontId="18" fillId="0" borderId="11" xfId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textRotation="90" wrapText="1"/>
    </xf>
    <xf numFmtId="0" fontId="19" fillId="0" borderId="4" xfId="0" applyFont="1" applyBorder="1" applyAlignment="1" applyProtection="1">
      <alignment horizontal="center"/>
    </xf>
    <xf numFmtId="0" fontId="3" fillId="0" borderId="20" xfId="0" applyFont="1" applyFill="1" applyBorder="1" applyAlignment="1" applyProtection="1">
      <alignment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44" fontId="18" fillId="4" borderId="11" xfId="1" applyFont="1" applyFill="1" applyBorder="1" applyAlignment="1" applyProtection="1">
      <alignment vertical="center"/>
      <protection locked="0"/>
    </xf>
    <xf numFmtId="49" fontId="16" fillId="0" borderId="25" xfId="0" applyNumberFormat="1" applyFont="1" applyBorder="1" applyAlignment="1" applyProtection="1"/>
    <xf numFmtId="0" fontId="14" fillId="0" borderId="21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4" fontId="18" fillId="0" borderId="2" xfId="0" applyNumberFormat="1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left"/>
      <protection locked="0"/>
    </xf>
    <xf numFmtId="49" fontId="2" fillId="0" borderId="31" xfId="0" applyNumberFormat="1" applyFont="1" applyBorder="1" applyAlignment="1" applyProtection="1">
      <alignment horizontal="left"/>
      <protection locked="0"/>
    </xf>
    <xf numFmtId="14" fontId="2" fillId="0" borderId="7" xfId="0" applyNumberFormat="1" applyFont="1" applyBorder="1" applyAlignment="1" applyProtection="1">
      <alignment horizontal="left"/>
      <protection locked="0"/>
    </xf>
    <xf numFmtId="49" fontId="16" fillId="2" borderId="37" xfId="0" applyNumberFormat="1" applyFont="1" applyFill="1" applyBorder="1" applyAlignment="1" applyProtection="1">
      <alignment horizontal="left"/>
      <protection locked="0"/>
    </xf>
    <xf numFmtId="49" fontId="16" fillId="2" borderId="28" xfId="0" applyNumberFormat="1" applyFont="1" applyFill="1" applyBorder="1" applyAlignment="1" applyProtection="1">
      <alignment horizontal="left"/>
      <protection locked="0"/>
    </xf>
    <xf numFmtId="49" fontId="16" fillId="2" borderId="38" xfId="0" applyNumberFormat="1" applyFont="1" applyFill="1" applyBorder="1" applyAlignment="1" applyProtection="1">
      <alignment horizontal="left"/>
      <protection locked="0"/>
    </xf>
    <xf numFmtId="44" fontId="18" fillId="0" borderId="19" xfId="1" applyFont="1" applyFill="1" applyBorder="1" applyAlignment="1" applyProtection="1">
      <alignment horizontal="center" vertical="center"/>
      <protection locked="0"/>
    </xf>
    <xf numFmtId="44" fontId="18" fillId="0" borderId="12" xfId="1" applyFont="1" applyFill="1" applyBorder="1" applyAlignment="1" applyProtection="1">
      <alignment horizontal="center" vertical="center"/>
      <protection locked="0"/>
    </xf>
    <xf numFmtId="44" fontId="18" fillId="0" borderId="19" xfId="1" applyFont="1" applyFill="1" applyBorder="1" applyAlignment="1" applyProtection="1">
      <alignment horizontal="center" vertical="center"/>
    </xf>
    <xf numFmtId="44" fontId="18" fillId="0" borderId="13" xfId="1" applyFont="1" applyFill="1" applyBorder="1" applyAlignment="1" applyProtection="1">
      <alignment horizontal="center" vertical="center"/>
    </xf>
    <xf numFmtId="14" fontId="18" fillId="4" borderId="21" xfId="0" applyNumberFormat="1" applyFont="1" applyFill="1" applyBorder="1" applyAlignment="1" applyProtection="1">
      <alignment horizontal="center" vertical="center"/>
      <protection locked="0"/>
    </xf>
    <xf numFmtId="14" fontId="18" fillId="4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center" vertical="center"/>
    </xf>
    <xf numFmtId="2" fontId="18" fillId="0" borderId="19" xfId="0" applyNumberFormat="1" applyFont="1" applyFill="1" applyBorder="1" applyAlignment="1" applyProtection="1">
      <alignment horizontal="center" vertical="center"/>
    </xf>
    <xf numFmtId="2" fontId="18" fillId="0" borderId="13" xfId="0" applyNumberFormat="1" applyFont="1" applyFill="1" applyBorder="1" applyAlignment="1" applyProtection="1">
      <alignment horizontal="center" vertical="center"/>
    </xf>
    <xf numFmtId="0" fontId="18" fillId="4" borderId="2" xfId="0" applyNumberFormat="1" applyFont="1" applyFill="1" applyBorder="1" applyAlignment="1" applyProtection="1">
      <alignment horizontal="center" vertical="center"/>
      <protection locked="0"/>
    </xf>
    <xf numFmtId="0" fontId="18" fillId="4" borderId="4" xfId="0" applyNumberFormat="1" applyFont="1" applyFill="1" applyBorder="1" applyAlignment="1" applyProtection="1">
      <alignment horizontal="center" vertical="center"/>
      <protection locked="0"/>
    </xf>
    <xf numFmtId="2" fontId="18" fillId="0" borderId="12" xfId="0" applyNumberFormat="1" applyFont="1" applyFill="1" applyBorder="1" applyAlignment="1" applyProtection="1">
      <alignment horizontal="center" vertical="center"/>
    </xf>
    <xf numFmtId="44" fontId="18" fillId="4" borderId="2" xfId="1" applyFont="1" applyFill="1" applyBorder="1" applyAlignment="1" applyProtection="1">
      <alignment horizontal="center" vertical="center"/>
      <protection locked="0"/>
    </xf>
    <xf numFmtId="44" fontId="18" fillId="4" borderId="4" xfId="1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left"/>
    </xf>
    <xf numFmtId="0" fontId="5" fillId="0" borderId="30" xfId="0" applyFont="1" applyBorder="1" applyAlignment="1" applyProtection="1">
      <alignment horizontal="left"/>
    </xf>
    <xf numFmtId="0" fontId="5" fillId="0" borderId="31" xfId="0" applyFont="1" applyBorder="1" applyAlignment="1" applyProtection="1">
      <alignment horizontal="left"/>
    </xf>
    <xf numFmtId="0" fontId="5" fillId="0" borderId="18" xfId="0" applyFont="1" applyBorder="1" applyAlignment="1" applyProtection="1">
      <alignment horizontal="left"/>
    </xf>
    <xf numFmtId="0" fontId="5" fillId="0" borderId="25" xfId="0" applyFont="1" applyBorder="1" applyAlignment="1" applyProtection="1">
      <alignment horizontal="left"/>
    </xf>
    <xf numFmtId="0" fontId="5" fillId="0" borderId="36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/>
    </xf>
    <xf numFmtId="0" fontId="5" fillId="0" borderId="39" xfId="0" applyFont="1" applyBorder="1" applyAlignment="1" applyProtection="1">
      <alignment horizontal="left"/>
    </xf>
    <xf numFmtId="0" fontId="5" fillId="0" borderId="40" xfId="0" applyFont="1" applyBorder="1" applyAlignment="1" applyProtection="1">
      <alignment horizontal="left"/>
    </xf>
    <xf numFmtId="49" fontId="16" fillId="0" borderId="30" xfId="0" applyNumberFormat="1" applyFont="1" applyBorder="1" applyAlignment="1" applyProtection="1">
      <alignment horizontal="left"/>
      <protection locked="0"/>
    </xf>
    <xf numFmtId="49" fontId="16" fillId="0" borderId="31" xfId="0" applyNumberFormat="1" applyFont="1" applyBorder="1" applyAlignment="1" applyProtection="1">
      <alignment horizontal="left"/>
      <protection locked="0"/>
    </xf>
    <xf numFmtId="49" fontId="16" fillId="0" borderId="25" xfId="0" applyNumberFormat="1" applyFont="1" applyBorder="1" applyAlignment="1" applyProtection="1">
      <alignment horizontal="left"/>
      <protection locked="0"/>
    </xf>
    <xf numFmtId="49" fontId="16" fillId="0" borderId="36" xfId="0" applyNumberFormat="1" applyFont="1" applyBorder="1" applyAlignment="1" applyProtection="1">
      <alignment horizontal="left"/>
      <protection locked="0"/>
    </xf>
    <xf numFmtId="14" fontId="16" fillId="0" borderId="25" xfId="0" applyNumberFormat="1" applyFont="1" applyBorder="1" applyAlignment="1" applyProtection="1">
      <alignment horizontal="center"/>
      <protection locked="0"/>
    </xf>
    <xf numFmtId="14" fontId="16" fillId="0" borderId="36" xfId="0" applyNumberFormat="1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/>
    </xf>
    <xf numFmtId="49" fontId="16" fillId="2" borderId="14" xfId="0" applyNumberFormat="1" applyFont="1" applyFill="1" applyBorder="1" applyAlignment="1" applyProtection="1">
      <alignment horizontal="left"/>
      <protection locked="0"/>
    </xf>
    <xf numFmtId="49" fontId="16" fillId="2" borderId="23" xfId="0" applyNumberFormat="1" applyFont="1" applyFill="1" applyBorder="1" applyAlignment="1" applyProtection="1">
      <alignment horizontal="left"/>
      <protection locked="0"/>
    </xf>
    <xf numFmtId="49" fontId="16" fillId="2" borderId="15" xfId="0" applyNumberFormat="1" applyFont="1" applyFill="1" applyBorder="1" applyAlignment="1" applyProtection="1">
      <alignment horizontal="left"/>
      <protection locked="0"/>
    </xf>
    <xf numFmtId="0" fontId="7" fillId="0" borderId="3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22" fontId="18" fillId="0" borderId="41" xfId="0" applyNumberFormat="1" applyFont="1" applyFill="1" applyBorder="1" applyAlignment="1" applyProtection="1">
      <alignment horizontal="center" vertical="center"/>
      <protection locked="0"/>
    </xf>
    <xf numFmtId="22" fontId="18" fillId="0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textRotation="90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wrapText="1"/>
    </xf>
    <xf numFmtId="0" fontId="7" fillId="0" borderId="16" xfId="0" applyFont="1" applyBorder="1" applyAlignment="1" applyProtection="1">
      <alignment horizontal="center" vertical="center"/>
    </xf>
    <xf numFmtId="44" fontId="18" fillId="0" borderId="12" xfId="1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20" fillId="5" borderId="0" xfId="0" applyFont="1" applyFill="1" applyAlignment="1">
      <alignment horizontal="center"/>
    </xf>
    <xf numFmtId="0" fontId="11" fillId="0" borderId="0" xfId="0" applyFont="1" applyBorder="1" applyAlignment="1" applyProtection="1">
      <alignment horizontal="center" vertical="center" wrapText="1"/>
    </xf>
    <xf numFmtId="44" fontId="18" fillId="0" borderId="2" xfId="1" applyFont="1" applyFill="1" applyBorder="1" applyAlignment="1" applyProtection="1">
      <alignment horizontal="center" vertical="center"/>
    </xf>
    <xf numFmtId="44" fontId="18" fillId="0" borderId="4" xfId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left" vertical="top"/>
    </xf>
    <xf numFmtId="14" fontId="18" fillId="4" borderId="3" xfId="0" applyNumberFormat="1" applyFont="1" applyFill="1" applyBorder="1" applyAlignment="1" applyProtection="1">
      <alignment horizontal="center" vertical="center"/>
      <protection locked="0"/>
    </xf>
    <xf numFmtId="14" fontId="18" fillId="4" borderId="10" xfId="0" applyNumberFormat="1" applyFont="1" applyFill="1" applyBorder="1" applyAlignment="1" applyProtection="1">
      <alignment horizontal="center" vertical="center"/>
      <protection locked="0"/>
    </xf>
    <xf numFmtId="14" fontId="18" fillId="4" borderId="5" xfId="0" applyNumberFormat="1" applyFont="1" applyFill="1" applyBorder="1" applyAlignment="1" applyProtection="1">
      <alignment horizontal="center" vertical="center"/>
      <protection locked="0"/>
    </xf>
    <xf numFmtId="14" fontId="18" fillId="4" borderId="9" xfId="0" applyNumberFormat="1" applyFont="1" applyFill="1" applyBorder="1" applyAlignment="1" applyProtection="1">
      <alignment horizontal="center" vertical="center"/>
      <protection locked="0"/>
    </xf>
    <xf numFmtId="164" fontId="15" fillId="0" borderId="43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0" fontId="15" fillId="0" borderId="29" xfId="0" applyFont="1" applyBorder="1"/>
    <xf numFmtId="164" fontId="15" fillId="0" borderId="30" xfId="0" applyNumberFormat="1" applyFont="1" applyBorder="1" applyAlignment="1">
      <alignment horizontal="right"/>
    </xf>
    <xf numFmtId="164" fontId="15" fillId="0" borderId="31" xfId="0" applyNumberFormat="1" applyFont="1" applyBorder="1" applyAlignment="1">
      <alignment horizontal="right"/>
    </xf>
    <xf numFmtId="0" fontId="15" fillId="0" borderId="43" xfId="0" applyFont="1" applyBorder="1"/>
    <xf numFmtId="0" fontId="15" fillId="0" borderId="43" xfId="0" applyFont="1" applyBorder="1" applyAlignment="1">
      <alignment horizontal="center"/>
    </xf>
    <xf numFmtId="0" fontId="15" fillId="0" borderId="17" xfId="0" applyFont="1" applyBorder="1"/>
    <xf numFmtId="164" fontId="15" fillId="0" borderId="24" xfId="0" applyNumberFormat="1" applyFont="1" applyBorder="1" applyAlignment="1">
      <alignment horizontal="right"/>
    </xf>
    <xf numFmtId="164" fontId="15" fillId="0" borderId="32" xfId="0" applyNumberFormat="1" applyFont="1" applyBorder="1" applyAlignment="1">
      <alignment horizontal="right"/>
    </xf>
  </cellXfs>
  <cellStyles count="2">
    <cellStyle name="Standard" xfId="0" builtinId="0"/>
    <cellStyle name="Währung" xfId="1" builtinId="4"/>
  </cellStyles>
  <dxfs count="5">
    <dxf>
      <font>
        <color theme="1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66676</xdr:rowOff>
    </xdr:from>
    <xdr:to>
      <xdr:col>11</xdr:col>
      <xdr:colOff>514350</xdr:colOff>
      <xdr:row>2</xdr:row>
      <xdr:rowOff>576475</xdr:rowOff>
    </xdr:to>
    <xdr:pic>
      <xdr:nvPicPr>
        <xdr:cNvPr id="2" name="Grafik 1" descr="gold-schwarz">
          <a:extLst>
            <a:ext uri="{FF2B5EF4-FFF2-40B4-BE49-F238E27FC236}">
              <a16:creationId xmlns:a16="http://schemas.microsoft.com/office/drawing/2014/main" id="{0F9B851B-94B2-4D4D-B4E6-22F22A7D2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6676"/>
          <a:ext cx="1524000" cy="938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zoomScaleNormal="100" workbookViewId="0">
      <selection activeCell="D4" sqref="D4:L4"/>
    </sheetView>
  </sheetViews>
  <sheetFormatPr baseColWidth="10" defaultColWidth="10.7109375" defaultRowHeight="12.75" x14ac:dyDescent="0.2"/>
  <cols>
    <col min="1" max="1" width="18" customWidth="1"/>
    <col min="2" max="3" width="6.42578125" customWidth="1"/>
    <col min="4" max="4" width="5.42578125" customWidth="1"/>
    <col min="5" max="5" width="9.7109375" customWidth="1"/>
    <col min="6" max="6" width="8.140625" style="1" customWidth="1"/>
    <col min="7" max="7" width="8.42578125" style="1" customWidth="1"/>
    <col min="8" max="8" width="9.85546875" customWidth="1"/>
    <col min="9" max="9" width="7.42578125" style="1" customWidth="1"/>
    <col min="10" max="10" width="8.42578125" style="1" customWidth="1"/>
    <col min="11" max="11" width="10" style="1" customWidth="1"/>
    <col min="12" max="12" width="11.5703125" customWidth="1"/>
  </cols>
  <sheetData>
    <row r="1" spans="1:17" ht="23.25" x14ac:dyDescent="0.35">
      <c r="A1" s="124" t="s">
        <v>14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0"/>
      <c r="N1" s="10"/>
    </row>
    <row r="2" spans="1:17" ht="10.5" customHeight="1" x14ac:dyDescent="0.35">
      <c r="A2" s="137" t="s">
        <v>34</v>
      </c>
      <c r="B2" s="137"/>
      <c r="C2" s="137"/>
      <c r="D2" s="137"/>
      <c r="E2" s="22"/>
      <c r="F2" s="23"/>
      <c r="G2" s="23"/>
      <c r="H2" s="23"/>
      <c r="I2" s="23"/>
      <c r="J2" s="23"/>
      <c r="K2" s="23"/>
      <c r="L2" s="23"/>
      <c r="M2" s="10"/>
      <c r="N2" s="4"/>
      <c r="O2" s="3"/>
      <c r="P2" s="3"/>
      <c r="Q2" s="3"/>
    </row>
    <row r="3" spans="1:17" ht="157.5" customHeight="1" thickBot="1" x14ac:dyDescent="0.4">
      <c r="A3" s="151"/>
      <c r="B3" s="151"/>
      <c r="C3" s="151"/>
      <c r="D3" s="151"/>
      <c r="E3" s="151"/>
      <c r="F3" s="151"/>
      <c r="G3" s="151"/>
      <c r="H3" s="23"/>
      <c r="I3" s="138" t="s">
        <v>26</v>
      </c>
      <c r="J3" s="138"/>
      <c r="K3" s="138"/>
      <c r="L3" s="138"/>
      <c r="M3" s="10"/>
      <c r="O3" s="3"/>
      <c r="P3" s="3"/>
      <c r="Q3" s="3"/>
    </row>
    <row r="4" spans="1:17" s="6" customFormat="1" ht="18.75" x14ac:dyDescent="0.3">
      <c r="A4" s="102" t="s">
        <v>15</v>
      </c>
      <c r="B4" s="103"/>
      <c r="C4" s="104"/>
      <c r="D4" s="111"/>
      <c r="E4" s="111"/>
      <c r="F4" s="111"/>
      <c r="G4" s="111"/>
      <c r="H4" s="111"/>
      <c r="I4" s="111"/>
      <c r="J4" s="111"/>
      <c r="K4" s="111"/>
      <c r="L4" s="112"/>
      <c r="M4"/>
      <c r="N4"/>
      <c r="O4" s="5"/>
      <c r="P4" s="5"/>
      <c r="Q4" s="5"/>
    </row>
    <row r="5" spans="1:17" s="6" customFormat="1" ht="19.5" thickBot="1" x14ac:dyDescent="0.35">
      <c r="A5" s="105" t="s">
        <v>36</v>
      </c>
      <c r="B5" s="106"/>
      <c r="C5" s="107"/>
      <c r="D5" s="50" t="s">
        <v>37</v>
      </c>
      <c r="E5" s="115"/>
      <c r="F5" s="115"/>
      <c r="G5" s="115"/>
      <c r="H5" s="115"/>
      <c r="I5" s="50" t="s">
        <v>38</v>
      </c>
      <c r="J5" s="115"/>
      <c r="K5" s="115"/>
      <c r="L5" s="116"/>
      <c r="M5"/>
      <c r="N5"/>
      <c r="O5" s="5"/>
      <c r="P5" s="5"/>
      <c r="Q5" s="5"/>
    </row>
    <row r="6" spans="1:17" s="6" customFormat="1" ht="19.5" thickBot="1" x14ac:dyDescent="0.35">
      <c r="A6" s="105" t="s">
        <v>16</v>
      </c>
      <c r="B6" s="106"/>
      <c r="C6" s="107"/>
      <c r="D6" s="113"/>
      <c r="E6" s="113"/>
      <c r="F6" s="113"/>
      <c r="G6" s="113"/>
      <c r="H6" s="113"/>
      <c r="I6" s="113"/>
      <c r="J6" s="113"/>
      <c r="K6" s="113"/>
      <c r="L6" s="114"/>
      <c r="M6"/>
      <c r="N6"/>
      <c r="O6" s="5"/>
      <c r="P6" s="5"/>
      <c r="Q6" s="5"/>
    </row>
    <row r="7" spans="1:17" s="12" customFormat="1" ht="9" customHeight="1" thickBot="1" x14ac:dyDescent="0.35">
      <c r="A7" s="24"/>
      <c r="B7" s="24"/>
      <c r="C7" s="24"/>
      <c r="D7" s="24"/>
      <c r="E7" s="117"/>
      <c r="F7" s="117"/>
      <c r="G7" s="117"/>
      <c r="H7" s="117"/>
      <c r="I7" s="25"/>
      <c r="J7" s="25"/>
      <c r="K7" s="25"/>
      <c r="L7" s="26"/>
      <c r="M7" s="11"/>
      <c r="N7" s="11"/>
    </row>
    <row r="8" spans="1:17" s="6" customFormat="1" ht="21" customHeight="1" thickBot="1" x14ac:dyDescent="0.35">
      <c r="A8" s="108" t="s">
        <v>21</v>
      </c>
      <c r="B8" s="109"/>
      <c r="C8" s="110"/>
      <c r="D8" s="111"/>
      <c r="E8" s="111"/>
      <c r="F8" s="111"/>
      <c r="G8" s="111"/>
      <c r="H8" s="111"/>
      <c r="I8" s="111"/>
      <c r="J8" s="111"/>
      <c r="K8" s="111"/>
      <c r="L8" s="112"/>
      <c r="M8"/>
      <c r="N8"/>
      <c r="O8" s="7"/>
      <c r="P8" s="7"/>
      <c r="Q8" s="7"/>
    </row>
    <row r="9" spans="1:17" s="6" customFormat="1" ht="10.5" customHeight="1" x14ac:dyDescent="0.3">
      <c r="A9" s="20"/>
      <c r="B9" s="19"/>
      <c r="C9" s="19"/>
      <c r="D9" s="100" t="s">
        <v>5</v>
      </c>
      <c r="E9" s="100"/>
      <c r="F9" s="100"/>
      <c r="G9" s="100"/>
      <c r="H9" s="100"/>
      <c r="I9" s="100"/>
      <c r="J9" s="100"/>
      <c r="K9" s="100"/>
      <c r="L9" s="101"/>
      <c r="M9"/>
      <c r="N9"/>
      <c r="O9" s="7"/>
      <c r="P9" s="7"/>
      <c r="Q9" s="7"/>
    </row>
    <row r="10" spans="1:17" s="6" customFormat="1" ht="18.75" x14ac:dyDescent="0.3">
      <c r="A10" s="11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20"/>
      <c r="M10"/>
      <c r="N10"/>
      <c r="O10" s="7"/>
      <c r="P10" s="7"/>
      <c r="Q10" s="7"/>
    </row>
    <row r="11" spans="1:17" s="6" customFormat="1" ht="10.5" customHeight="1" x14ac:dyDescent="0.3">
      <c r="A11" s="121" t="s">
        <v>23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3"/>
      <c r="M11"/>
      <c r="N11"/>
      <c r="O11" s="7"/>
      <c r="P11" s="7"/>
      <c r="Q11" s="7"/>
    </row>
    <row r="12" spans="1:17" s="6" customFormat="1" ht="18.75" x14ac:dyDescent="0.3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2"/>
      <c r="M12"/>
      <c r="N12"/>
      <c r="O12" s="7"/>
      <c r="P12" s="7"/>
      <c r="Q12" s="7"/>
    </row>
    <row r="13" spans="1:17" s="6" customFormat="1" ht="10.5" customHeight="1" thickBot="1" x14ac:dyDescent="0.35">
      <c r="A13" s="98" t="s">
        <v>24</v>
      </c>
      <c r="B13" s="99"/>
      <c r="C13" s="99"/>
      <c r="D13" s="99"/>
      <c r="E13" s="99"/>
      <c r="F13" s="99"/>
      <c r="G13" s="99" t="s">
        <v>25</v>
      </c>
      <c r="H13" s="99"/>
      <c r="I13" s="99"/>
      <c r="J13" s="99"/>
      <c r="K13" s="99"/>
      <c r="L13" s="139"/>
      <c r="M13"/>
      <c r="N13"/>
      <c r="O13" s="7"/>
      <c r="P13" s="7"/>
      <c r="Q13" s="7"/>
    </row>
    <row r="14" spans="1:17" s="12" customFormat="1" ht="9" customHeight="1" thickBot="1" x14ac:dyDescent="0.35">
      <c r="A14" s="24"/>
      <c r="B14" s="24"/>
      <c r="C14" s="24"/>
      <c r="D14" s="24"/>
      <c r="E14" s="117"/>
      <c r="F14" s="117"/>
      <c r="G14" s="117"/>
      <c r="H14" s="117"/>
      <c r="I14" s="25"/>
      <c r="J14" s="25"/>
      <c r="K14" s="25"/>
      <c r="L14" s="26"/>
      <c r="M14" s="11"/>
      <c r="N14" s="11"/>
    </row>
    <row r="15" spans="1:17" s="8" customFormat="1" ht="24" customHeight="1" thickBot="1" x14ac:dyDescent="0.3">
      <c r="A15" s="129" t="s">
        <v>7</v>
      </c>
      <c r="B15" s="133" t="s">
        <v>45</v>
      </c>
      <c r="C15" s="134"/>
      <c r="D15" s="127" t="s">
        <v>8</v>
      </c>
      <c r="E15" s="127" t="s">
        <v>6</v>
      </c>
      <c r="F15" s="127" t="s">
        <v>17</v>
      </c>
      <c r="G15" s="127" t="s">
        <v>19</v>
      </c>
      <c r="H15" s="131" t="s">
        <v>0</v>
      </c>
      <c r="I15" s="132"/>
      <c r="J15" s="132"/>
      <c r="K15" s="127" t="s">
        <v>43</v>
      </c>
      <c r="L15" s="129" t="s">
        <v>1</v>
      </c>
      <c r="N15" s="6"/>
    </row>
    <row r="16" spans="1:17" s="8" customFormat="1" ht="100.5" customHeight="1" thickBot="1" x14ac:dyDescent="0.3">
      <c r="A16" s="130"/>
      <c r="B16" s="135"/>
      <c r="C16" s="136"/>
      <c r="D16" s="128"/>
      <c r="E16" s="128"/>
      <c r="F16" s="128"/>
      <c r="G16" s="128"/>
      <c r="H16" s="44" t="s">
        <v>35</v>
      </c>
      <c r="I16" s="17" t="s">
        <v>41</v>
      </c>
      <c r="J16" s="18" t="s">
        <v>18</v>
      </c>
      <c r="K16" s="128"/>
      <c r="L16" s="130"/>
      <c r="N16" s="6"/>
    </row>
    <row r="17" spans="1:15" s="6" customFormat="1" ht="24" customHeight="1" x14ac:dyDescent="0.25">
      <c r="A17" s="141" t="s">
        <v>39</v>
      </c>
      <c r="B17" s="152"/>
      <c r="C17" s="153"/>
      <c r="D17" s="74"/>
      <c r="E17" s="74"/>
      <c r="F17" s="74"/>
      <c r="G17" s="90"/>
      <c r="H17" s="95"/>
      <c r="I17" s="92"/>
      <c r="J17" s="83">
        <f>IF(I17="",0,I17*0.1)</f>
        <v>0</v>
      </c>
      <c r="K17" s="85">
        <f>IF(H17=0,J17,IF(H17&lt;J17,H17,J17))</f>
        <v>0</v>
      </c>
      <c r="L17" s="85">
        <f>SUM(K17)</f>
        <v>0</v>
      </c>
      <c r="O17" s="8"/>
    </row>
    <row r="18" spans="1:15" s="6" customFormat="1" ht="24" customHeight="1" thickBot="1" x14ac:dyDescent="0.3">
      <c r="A18" s="147"/>
      <c r="B18" s="154"/>
      <c r="C18" s="155"/>
      <c r="D18" s="89"/>
      <c r="E18" s="89"/>
      <c r="F18" s="89"/>
      <c r="G18" s="94"/>
      <c r="H18" s="96"/>
      <c r="I18" s="93"/>
      <c r="J18" s="84"/>
      <c r="K18" s="140"/>
      <c r="L18" s="140"/>
      <c r="O18" s="8"/>
    </row>
    <row r="19" spans="1:15" s="6" customFormat="1" ht="24" customHeight="1" x14ac:dyDescent="0.25">
      <c r="A19" s="141" t="s">
        <v>40</v>
      </c>
      <c r="B19" s="152"/>
      <c r="C19" s="153"/>
      <c r="D19" s="74"/>
      <c r="E19" s="74"/>
      <c r="F19" s="74"/>
      <c r="G19" s="90"/>
      <c r="H19" s="92"/>
      <c r="I19" s="92"/>
      <c r="J19" s="83">
        <f>IF(I19="",0,I19*0.1)</f>
        <v>0</v>
      </c>
      <c r="K19" s="85">
        <f>IF(H19=0,J19,IF(H19&lt;J19,H19,J19))</f>
        <v>0</v>
      </c>
      <c r="L19" s="85">
        <f>SUM(K19)</f>
        <v>0</v>
      </c>
      <c r="O19" s="8"/>
    </row>
    <row r="20" spans="1:15" s="6" customFormat="1" ht="24" customHeight="1" thickBot="1" x14ac:dyDescent="0.3">
      <c r="A20" s="142"/>
      <c r="B20" s="154"/>
      <c r="C20" s="155"/>
      <c r="D20" s="89"/>
      <c r="E20" s="75"/>
      <c r="F20" s="75"/>
      <c r="G20" s="91"/>
      <c r="H20" s="93"/>
      <c r="I20" s="93"/>
      <c r="J20" s="84"/>
      <c r="K20" s="86"/>
      <c r="L20" s="86"/>
      <c r="O20" s="8"/>
    </row>
    <row r="21" spans="1:15" s="6" customFormat="1" ht="19.5" customHeight="1" thickBot="1" x14ac:dyDescent="0.3">
      <c r="A21" s="149" t="s">
        <v>46</v>
      </c>
      <c r="B21" s="87"/>
      <c r="C21" s="88"/>
      <c r="D21" s="148" t="str">
        <f>IF(B21="","",_xlfn.DAYS(B22,B21)+1)</f>
        <v/>
      </c>
      <c r="E21" s="60"/>
      <c r="F21" s="145">
        <v>7.5</v>
      </c>
      <c r="G21" s="60"/>
      <c r="H21" s="60"/>
      <c r="I21" s="60"/>
      <c r="J21" s="60"/>
      <c r="K21" s="60"/>
      <c r="L21" s="73">
        <f>IF(D21="",0,SUM(D21*F21))</f>
        <v>0</v>
      </c>
      <c r="O21" s="8"/>
    </row>
    <row r="22" spans="1:15" s="6" customFormat="1" ht="19.5" customHeight="1" thickBot="1" x14ac:dyDescent="0.3">
      <c r="A22" s="150"/>
      <c r="B22" s="87"/>
      <c r="C22" s="88"/>
      <c r="D22" s="97"/>
      <c r="E22" s="61"/>
      <c r="F22" s="146"/>
      <c r="G22" s="61"/>
      <c r="H22" s="61"/>
      <c r="I22" s="61"/>
      <c r="J22" s="61"/>
      <c r="K22" s="61"/>
      <c r="L22" s="61"/>
      <c r="O22" s="8"/>
    </row>
    <row r="23" spans="1:15" s="6" customFormat="1" ht="27" customHeight="1" thickBot="1" x14ac:dyDescent="0.3">
      <c r="A23" s="46" t="s">
        <v>12</v>
      </c>
      <c r="B23" s="63"/>
      <c r="C23" s="64"/>
      <c r="D23" s="48"/>
      <c r="E23" s="39"/>
      <c r="F23" s="40"/>
      <c r="G23" s="41">
        <v>30</v>
      </c>
      <c r="H23" s="40"/>
      <c r="I23" s="42"/>
      <c r="J23" s="40"/>
      <c r="K23" s="42"/>
      <c r="L23" s="41">
        <f>SUM(D23*G23)</f>
        <v>0</v>
      </c>
      <c r="O23" s="8"/>
    </row>
    <row r="24" spans="1:15" s="6" customFormat="1" ht="45.75" customHeight="1" thickBot="1" x14ac:dyDescent="0.3">
      <c r="A24" s="47" t="s">
        <v>42</v>
      </c>
      <c r="B24" s="63"/>
      <c r="C24" s="64"/>
      <c r="D24" s="48"/>
      <c r="E24" s="39"/>
      <c r="F24" s="40"/>
      <c r="G24" s="40"/>
      <c r="H24" s="40"/>
      <c r="I24" s="48"/>
      <c r="J24" s="43">
        <f>IF(I24="",0,D24*I24*0.1)</f>
        <v>0</v>
      </c>
      <c r="K24" s="41">
        <f>IF(H24=0,J24,IF(H24&lt;J24,H24,J24))</f>
        <v>0</v>
      </c>
      <c r="L24" s="41">
        <f>SUM(K24)</f>
        <v>0</v>
      </c>
      <c r="O24" s="8"/>
    </row>
    <row r="25" spans="1:15" s="6" customFormat="1" ht="33" customHeight="1" thickBot="1" x14ac:dyDescent="0.3">
      <c r="A25" s="21"/>
      <c r="B25" s="125"/>
      <c r="C25" s="126"/>
      <c r="D25" s="48"/>
      <c r="E25" s="49"/>
      <c r="F25" s="40"/>
      <c r="G25" s="40"/>
      <c r="H25" s="40"/>
      <c r="I25" s="42"/>
      <c r="J25" s="40"/>
      <c r="K25" s="42"/>
      <c r="L25" s="41">
        <f>SUM(D25*E25)</f>
        <v>0</v>
      </c>
      <c r="O25" s="8"/>
    </row>
    <row r="26" spans="1:15" s="6" customFormat="1" ht="33" customHeight="1" thickBot="1" x14ac:dyDescent="0.3">
      <c r="A26" s="21"/>
      <c r="B26" s="125"/>
      <c r="C26" s="126"/>
      <c r="D26" s="48"/>
      <c r="E26" s="49"/>
      <c r="F26" s="40"/>
      <c r="G26" s="40"/>
      <c r="H26" s="40"/>
      <c r="I26" s="42"/>
      <c r="J26" s="40"/>
      <c r="K26" s="42"/>
      <c r="L26" s="41">
        <f>SUM(D26*E26)</f>
        <v>0</v>
      </c>
      <c r="O26" s="8"/>
    </row>
    <row r="27" spans="1:15" s="6" customFormat="1" ht="22.5" customHeight="1" thickBot="1" x14ac:dyDescent="0.45">
      <c r="A27" s="27"/>
      <c r="B27" s="27"/>
      <c r="C27" s="27"/>
      <c r="D27" s="27"/>
      <c r="E27" s="27"/>
      <c r="F27" s="27"/>
      <c r="G27" s="27"/>
      <c r="H27" s="27"/>
      <c r="I27" s="45">
        <f>SUM(I17,I19,I24)</f>
        <v>0</v>
      </c>
      <c r="J27" s="27"/>
      <c r="K27" s="37"/>
      <c r="L27" s="38">
        <f>SUM(L17:L26)</f>
        <v>0</v>
      </c>
      <c r="M27" s="12"/>
      <c r="O27" s="8"/>
    </row>
    <row r="28" spans="1:15" s="6" customFormat="1" ht="7.5" customHeight="1" thickBot="1" x14ac:dyDescent="0.35">
      <c r="A28" s="28"/>
      <c r="B28" s="28"/>
      <c r="C28" s="28"/>
      <c r="D28" s="28"/>
      <c r="E28" s="29"/>
      <c r="F28" s="29"/>
      <c r="G28" s="29"/>
      <c r="H28" s="29"/>
      <c r="I28" s="25"/>
      <c r="J28" s="29"/>
      <c r="K28" s="29"/>
      <c r="L28" s="30"/>
      <c r="O28" s="8"/>
    </row>
    <row r="29" spans="1:15" s="6" customFormat="1" ht="22.5" customHeight="1" thickBot="1" x14ac:dyDescent="0.35">
      <c r="A29" s="65" t="s">
        <v>2</v>
      </c>
      <c r="B29" s="66"/>
      <c r="C29" s="77"/>
      <c r="D29" s="77"/>
      <c r="E29" s="77"/>
      <c r="F29" s="77"/>
      <c r="G29" s="77"/>
      <c r="H29" s="77"/>
      <c r="I29" s="77"/>
      <c r="J29" s="77"/>
      <c r="K29" s="78"/>
      <c r="L29" s="31"/>
      <c r="O29" s="8"/>
    </row>
    <row r="30" spans="1:15" s="6" customFormat="1" ht="22.5" customHeight="1" thickBot="1" x14ac:dyDescent="0.35">
      <c r="A30" s="67" t="s">
        <v>3</v>
      </c>
      <c r="B30" s="68"/>
      <c r="C30" s="77"/>
      <c r="D30" s="77"/>
      <c r="E30" s="77"/>
      <c r="F30" s="77"/>
      <c r="G30" s="77"/>
      <c r="H30" s="77"/>
      <c r="I30" s="77"/>
      <c r="J30" s="77"/>
      <c r="K30" s="78"/>
      <c r="L30" s="32"/>
      <c r="O30" s="8"/>
    </row>
    <row r="31" spans="1:15" s="6" customFormat="1" ht="22.5" customHeight="1" thickBot="1" x14ac:dyDescent="0.35">
      <c r="A31" s="69" t="s">
        <v>4</v>
      </c>
      <c r="B31" s="70"/>
      <c r="C31" s="77"/>
      <c r="D31" s="77"/>
      <c r="E31" s="77"/>
      <c r="F31" s="77"/>
      <c r="G31" s="77"/>
      <c r="H31" s="77"/>
      <c r="I31" s="77"/>
      <c r="J31" s="77"/>
      <c r="K31" s="78"/>
      <c r="L31" s="32"/>
      <c r="O31" s="8"/>
    </row>
    <row r="32" spans="1:15" s="6" customFormat="1" ht="18" customHeight="1" x14ac:dyDescent="0.3">
      <c r="A32" s="28"/>
      <c r="B32" s="32"/>
      <c r="C32" s="32"/>
      <c r="D32" s="32"/>
      <c r="E32" s="32"/>
      <c r="F32" s="33"/>
      <c r="G32" s="33"/>
      <c r="H32" s="32"/>
      <c r="I32" s="33"/>
      <c r="J32" s="33"/>
      <c r="K32" s="33"/>
      <c r="L32" s="32"/>
      <c r="O32" s="8"/>
    </row>
    <row r="33" spans="1:15" s="6" customFormat="1" ht="18" customHeight="1" x14ac:dyDescent="0.3">
      <c r="A33" s="34" t="s">
        <v>22</v>
      </c>
      <c r="B33" s="79"/>
      <c r="C33" s="79"/>
      <c r="D33" s="79"/>
      <c r="E33" s="79"/>
      <c r="F33" s="33"/>
      <c r="G33" s="76"/>
      <c r="H33" s="76"/>
      <c r="I33" s="76"/>
      <c r="J33" s="76"/>
      <c r="K33" s="76"/>
      <c r="L33" s="32"/>
      <c r="O33" s="8"/>
    </row>
    <row r="34" spans="1:15" s="6" customFormat="1" ht="18" x14ac:dyDescent="0.25">
      <c r="A34" s="62" t="s">
        <v>9</v>
      </c>
      <c r="B34" s="144"/>
      <c r="C34" s="144"/>
      <c r="D34" s="144"/>
      <c r="E34" s="144"/>
      <c r="F34" s="35"/>
      <c r="G34" s="62" t="s">
        <v>10</v>
      </c>
      <c r="H34" s="62"/>
      <c r="I34" s="62"/>
      <c r="J34" s="62"/>
      <c r="K34" s="62"/>
      <c r="L34" s="36"/>
      <c r="O34" s="8"/>
    </row>
    <row r="39" spans="1:15" x14ac:dyDescent="0.2">
      <c r="A39" s="71" t="s">
        <v>30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</row>
    <row r="40" spans="1:15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5" ht="36.75" customHeight="1" x14ac:dyDescent="0.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5" ht="18" x14ac:dyDescent="0.25">
      <c r="A42" s="6"/>
      <c r="B42" s="6"/>
      <c r="C42" s="6"/>
      <c r="D42" s="6"/>
      <c r="E42" s="6"/>
      <c r="F42" s="9"/>
      <c r="G42" s="9"/>
      <c r="H42" s="6"/>
      <c r="I42" s="9"/>
      <c r="J42" s="9"/>
      <c r="K42" s="9"/>
      <c r="L42" s="6"/>
    </row>
    <row r="43" spans="1:15" ht="12.75" customHeight="1" x14ac:dyDescent="0.2">
      <c r="A43" s="72" t="s">
        <v>27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5" ht="12.75" customHeigh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5" ht="12.75" customHeigh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5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5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5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3" spans="1:12" ht="13.5" thickBot="1" x14ac:dyDescent="0.25"/>
    <row r="54" spans="1:12" ht="15" x14ac:dyDescent="0.25">
      <c r="A54" s="51" t="s">
        <v>29</v>
      </c>
      <c r="B54" s="52"/>
      <c r="C54" s="52"/>
      <c r="D54" s="53"/>
      <c r="E54" s="158" t="s">
        <v>31</v>
      </c>
      <c r="F54" s="13"/>
      <c r="G54" s="13"/>
      <c r="H54" s="14"/>
      <c r="I54" s="159">
        <v>30</v>
      </c>
      <c r="J54" s="160"/>
    </row>
    <row r="55" spans="1:12" ht="14.25" x14ac:dyDescent="0.2">
      <c r="A55" s="54" t="s">
        <v>28</v>
      </c>
      <c r="B55" s="55"/>
      <c r="C55" s="55"/>
      <c r="D55" s="56"/>
      <c r="E55" s="163" t="s">
        <v>33</v>
      </c>
      <c r="F55" s="15"/>
      <c r="G55" s="15"/>
      <c r="H55" s="16"/>
      <c r="I55" s="164">
        <v>0.1</v>
      </c>
      <c r="J55" s="165"/>
    </row>
    <row r="56" spans="1:12" ht="15" thickBot="1" x14ac:dyDescent="0.25">
      <c r="A56" s="57"/>
      <c r="B56" s="58"/>
      <c r="C56" s="58"/>
      <c r="D56" s="59"/>
      <c r="E56" s="161" t="s">
        <v>32</v>
      </c>
      <c r="F56" s="161"/>
      <c r="G56" s="161"/>
      <c r="H56" s="162"/>
      <c r="I56" s="156">
        <v>7.5</v>
      </c>
      <c r="J56" s="157"/>
    </row>
    <row r="60" spans="1:12" x14ac:dyDescent="0.2">
      <c r="A60" s="143" t="s">
        <v>44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</row>
  </sheetData>
  <sheetProtection sheet="1" selectLockedCells="1"/>
  <mergeCells count="88">
    <mergeCell ref="A3:G3"/>
    <mergeCell ref="B17:C18"/>
    <mergeCell ref="B19:C20"/>
    <mergeCell ref="I54:J54"/>
    <mergeCell ref="I55:J55"/>
    <mergeCell ref="F15:F16"/>
    <mergeCell ref="A19:A20"/>
    <mergeCell ref="A60:L60"/>
    <mergeCell ref="B26:C26"/>
    <mergeCell ref="A34:E34"/>
    <mergeCell ref="E21:E22"/>
    <mergeCell ref="F21:F22"/>
    <mergeCell ref="E17:E18"/>
    <mergeCell ref="A17:A18"/>
    <mergeCell ref="D17:D18"/>
    <mergeCell ref="B21:C21"/>
    <mergeCell ref="D21:D22"/>
    <mergeCell ref="A21:A22"/>
    <mergeCell ref="I56:J56"/>
    <mergeCell ref="A1:L1"/>
    <mergeCell ref="B23:C23"/>
    <mergeCell ref="B25:C25"/>
    <mergeCell ref="G15:G16"/>
    <mergeCell ref="L15:L16"/>
    <mergeCell ref="H15:J15"/>
    <mergeCell ref="E14:H14"/>
    <mergeCell ref="A15:A16"/>
    <mergeCell ref="B15:C16"/>
    <mergeCell ref="A2:D2"/>
    <mergeCell ref="K15:K16"/>
    <mergeCell ref="I3:L3"/>
    <mergeCell ref="D15:D16"/>
    <mergeCell ref="G13:L13"/>
    <mergeCell ref="K17:K18"/>
    <mergeCell ref="L17:L18"/>
    <mergeCell ref="F17:F18"/>
    <mergeCell ref="A13:F13"/>
    <mergeCell ref="D9:L9"/>
    <mergeCell ref="A4:C4"/>
    <mergeCell ref="A6:C6"/>
    <mergeCell ref="A8:C8"/>
    <mergeCell ref="D4:L4"/>
    <mergeCell ref="D6:L6"/>
    <mergeCell ref="D8:L8"/>
    <mergeCell ref="A5:C5"/>
    <mergeCell ref="E5:H5"/>
    <mergeCell ref="J5:L5"/>
    <mergeCell ref="E7:H7"/>
    <mergeCell ref="A10:L10"/>
    <mergeCell ref="A11:L11"/>
    <mergeCell ref="E15:E16"/>
    <mergeCell ref="A12:F12"/>
    <mergeCell ref="G12:L12"/>
    <mergeCell ref="J19:J20"/>
    <mergeCell ref="K19:K20"/>
    <mergeCell ref="L19:L20"/>
    <mergeCell ref="D19:D20"/>
    <mergeCell ref="E19:E20"/>
    <mergeCell ref="G19:G20"/>
    <mergeCell ref="H19:H20"/>
    <mergeCell ref="I19:I20"/>
    <mergeCell ref="G17:G18"/>
    <mergeCell ref="H17:H18"/>
    <mergeCell ref="I17:I18"/>
    <mergeCell ref="J17:J18"/>
    <mergeCell ref="F19:F20"/>
    <mergeCell ref="G33:K33"/>
    <mergeCell ref="C30:K30"/>
    <mergeCell ref="C31:K31"/>
    <mergeCell ref="C29:K29"/>
    <mergeCell ref="B33:E33"/>
    <mergeCell ref="B22:C22"/>
    <mergeCell ref="A54:D54"/>
    <mergeCell ref="A55:D55"/>
    <mergeCell ref="A56:D56"/>
    <mergeCell ref="G21:G22"/>
    <mergeCell ref="H21:H22"/>
    <mergeCell ref="G34:K34"/>
    <mergeCell ref="B24:C24"/>
    <mergeCell ref="A29:B29"/>
    <mergeCell ref="A30:B30"/>
    <mergeCell ref="A31:B31"/>
    <mergeCell ref="A39:L41"/>
    <mergeCell ref="A43:L49"/>
    <mergeCell ref="I21:I22"/>
    <mergeCell ref="J21:J22"/>
    <mergeCell ref="L21:L22"/>
    <mergeCell ref="K21:K22"/>
  </mergeCells>
  <phoneticPr fontId="0" type="noConversion"/>
  <conditionalFormatting sqref="B33:E33">
    <cfRule type="cellIs" dxfId="4" priority="14" operator="lessThan">
      <formula>""""""</formula>
    </cfRule>
  </conditionalFormatting>
  <conditionalFormatting sqref="C29:K31">
    <cfRule type="cellIs" dxfId="3" priority="15" operator="lessThan">
      <formula>""""""</formula>
    </cfRule>
  </conditionalFormatting>
  <conditionalFormatting sqref="D5:E5">
    <cfRule type="cellIs" dxfId="2" priority="4" operator="lessThan">
      <formula>""""""</formula>
    </cfRule>
  </conditionalFormatting>
  <conditionalFormatting sqref="D4:L4 I5:J5 D6:L6 D8:L8 A10:L10 A12:L12">
    <cfRule type="cellIs" dxfId="1" priority="19" operator="lessThan">
      <formula>""""""</formula>
    </cfRule>
  </conditionalFormatting>
  <conditionalFormatting sqref="G33:K33">
    <cfRule type="cellIs" dxfId="0" priority="17" operator="lessThan">
      <formula>"="</formula>
    </cfRule>
  </conditionalFormatting>
  <pageMargins left="0.43307086614173229" right="0.23622047244094491" top="0.35433070866141736" bottom="0.35433070866141736" header="0.31496062992125984" footer="0.31496062992125984"/>
  <pageSetup paperSize="9" scale="89" orientation="portrait" r:id="rId1"/>
  <headerFooter alignWithMargins="0"/>
  <ignoredErrors>
    <ignoredError sqref="J17 J19 J24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D8B3FB-0D6C-4A70-AA48-97C6A2F2A366}">
          <x14:formula1>
            <xm:f>Daten!$E$2:$E$11</xm:f>
          </x14:formula1>
          <xm:sqref>D23:D26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5" sqref="C5"/>
    </sheetView>
  </sheetViews>
  <sheetFormatPr baseColWidth="10" defaultColWidth="10.7109375" defaultRowHeight="12.75" x14ac:dyDescent="0.2"/>
  <cols>
    <col min="1" max="1" width="24.140625" customWidth="1"/>
    <col min="2" max="4" width="13.140625" customWidth="1"/>
  </cols>
  <sheetData>
    <row r="1" spans="1:5" x14ac:dyDescent="0.2">
      <c r="A1" s="2" t="s">
        <v>11</v>
      </c>
      <c r="B1" s="2"/>
      <c r="C1" s="2" t="s">
        <v>20</v>
      </c>
      <c r="E1" t="s">
        <v>13</v>
      </c>
    </row>
    <row r="3" spans="1:5" x14ac:dyDescent="0.2">
      <c r="A3">
        <v>0</v>
      </c>
      <c r="C3">
        <v>0</v>
      </c>
      <c r="E3">
        <v>0</v>
      </c>
    </row>
    <row r="4" spans="1:5" x14ac:dyDescent="0.2">
      <c r="A4">
        <v>7.5</v>
      </c>
      <c r="C4">
        <v>30</v>
      </c>
      <c r="E4">
        <v>1</v>
      </c>
    </row>
    <row r="5" spans="1:5" x14ac:dyDescent="0.2">
      <c r="E5">
        <v>2</v>
      </c>
    </row>
    <row r="6" spans="1:5" x14ac:dyDescent="0.2">
      <c r="E6">
        <v>3</v>
      </c>
    </row>
    <row r="7" spans="1:5" x14ac:dyDescent="0.2">
      <c r="E7">
        <v>4</v>
      </c>
    </row>
    <row r="8" spans="1:5" x14ac:dyDescent="0.2">
      <c r="E8">
        <v>5</v>
      </c>
    </row>
    <row r="9" spans="1:5" x14ac:dyDescent="0.2">
      <c r="E9">
        <v>6</v>
      </c>
    </row>
    <row r="10" spans="1:5" x14ac:dyDescent="0.2">
      <c r="E10">
        <v>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Lazar, Marc (HZA Koblenz - ZA Mainz)</cp:lastModifiedBy>
  <cp:lastPrinted>2025-07-21T06:39:48Z</cp:lastPrinted>
  <dcterms:created xsi:type="dcterms:W3CDTF">2007-12-29T13:05:59Z</dcterms:created>
  <dcterms:modified xsi:type="dcterms:W3CDTF">2025-07-21T07:36:36Z</dcterms:modified>
</cp:coreProperties>
</file>